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do. Flujos de efectivo ene 19" sheetId="1" r:id="rId1"/>
  </sheets>
  <definedNames>
    <definedName name="_xlnm.Print_Area" localSheetId="0">'Edo. Flujos de efectivo ene 19'!$A$1:$N$52</definedName>
  </definedNames>
  <calcPr fullCalcOnLoad="1"/>
</workbook>
</file>

<file path=xl/sharedStrings.xml><?xml version="1.0" encoding="utf-8"?>
<sst xmlns="http://schemas.openxmlformats.org/spreadsheetml/2006/main" count="65" uniqueCount="56">
  <si>
    <t>Concepto</t>
  </si>
  <si>
    <t>Servicios Personales</t>
  </si>
  <si>
    <t>Otros Origenes de Operación</t>
  </si>
  <si>
    <t>Servicios Generales</t>
  </si>
  <si>
    <t>Materiales y Suministros</t>
  </si>
  <si>
    <t>Productos de Tipo Corriente</t>
  </si>
  <si>
    <t>Ingresos por Venta de Bienes y Servicios</t>
  </si>
  <si>
    <t>Transferencias, Asignaciones y Subsidios y Otras ayudas</t>
  </si>
  <si>
    <t>Participaciones y Aportaciones</t>
  </si>
  <si>
    <t>Estado de Flujos de Efectivo</t>
  </si>
  <si>
    <t>(Pesos)</t>
  </si>
  <si>
    <t>Comisión Estatal del Agua de Jalisco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</si>
  <si>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</si>
  <si>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</si>
  <si>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</si>
  <si>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</si>
  <si>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</si>
  <si>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</si>
  <si>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</si>
  <si>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</si>
  <si>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</si>
  <si>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</si>
  <si>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Aplicación</t>
  </si>
  <si>
    <t>Aprovechamientos de Tipo Corriente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</si>
  <si>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</si>
  <si>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</si>
  <si>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</si>
  <si>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</si>
  <si>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</si>
  <si>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</si>
  <si>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</si>
  <si>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</si>
  <si>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</si>
  <si>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</si>
  <si>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</si>
  <si>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</si>
  <si>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</si>
  <si>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</si>
  <si>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</si>
  <si>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</si>
  <si>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</si>
  <si>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</si>
  <si>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</si>
  <si>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</si>
  <si>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</si>
  <si>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</si>
  <si>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</si>
  <si>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</si>
  <si>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</si>
  <si>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</si>
  <si>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</si>
  <si>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</si>
  <si>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</si>
  <si>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</si>
  <si>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Del 1o.  al 31 de enero de 2019</t>
  </si>
  <si>
    <t>¨Bajo protesta de decir verdad declaramos que los Estados Financieros y sus notas, son razonablemente correctos y son responsabilidad del emisor¨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</si>
</sst>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\-0\ 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33" borderId="0" xfId="53" applyFont="1" applyFill="1" applyBorder="1" applyAlignment="1">
      <alignment/>
      <protection/>
    </xf>
    <xf numFmtId="0" fontId="0" fillId="0" borderId="0" xfId="53">
      <alignment/>
      <protection/>
    </xf>
    <xf numFmtId="0" fontId="39" fillId="33" borderId="0" xfId="53" applyFont="1" applyFill="1" applyBorder="1" applyAlignment="1">
      <alignment/>
      <protection/>
    </xf>
    <xf numFmtId="0" fontId="2" fillId="33" borderId="0" xfId="53" applyFont="1" applyFill="1" applyBorder="1" applyAlignment="1">
      <alignment horizontal="centerContinuous"/>
      <protection/>
    </xf>
    <xf numFmtId="0" fontId="39" fillId="33" borderId="0" xfId="53" applyFont="1" applyFill="1" applyBorder="1" applyAlignment="1">
      <alignment horizontal="centerContinuous"/>
      <protection/>
    </xf>
    <xf numFmtId="0" fontId="2" fillId="33" borderId="0" xfId="53" applyFont="1" applyFill="1" applyBorder="1" applyAlignment="1">
      <alignment horizontal="center"/>
      <protection/>
    </xf>
    <xf numFmtId="0" fontId="39" fillId="33" borderId="0" xfId="53" applyFont="1" applyFill="1" applyBorder="1">
      <alignment/>
      <protection/>
    </xf>
    <xf numFmtId="0" fontId="2" fillId="33" borderId="0" xfId="53" applyFont="1" applyFill="1" applyBorder="1" applyAlignment="1">
      <alignment horizontal="center" vertical="top"/>
      <protection/>
    </xf>
    <xf numFmtId="0" fontId="39" fillId="33" borderId="10" xfId="53" applyFont="1" applyFill="1" applyBorder="1">
      <alignment/>
      <protection/>
    </xf>
    <xf numFmtId="0" fontId="1" fillId="33" borderId="0" xfId="53" applyFont="1" applyFill="1" applyBorder="1" applyAlignment="1">
      <alignment horizontal="centerContinuous" vertical="center"/>
      <protection/>
    </xf>
    <xf numFmtId="0" fontId="1" fillId="33" borderId="0" xfId="53" applyFont="1" applyFill="1" applyBorder="1" applyAlignment="1">
      <alignment horizontal="center" vertical="top"/>
      <protection/>
    </xf>
    <xf numFmtId="0" fontId="39" fillId="33" borderId="11" xfId="53" applyFont="1" applyFill="1" applyBorder="1">
      <alignment/>
      <protection/>
    </xf>
    <xf numFmtId="0" fontId="2" fillId="33" borderId="12" xfId="53" applyFont="1" applyFill="1" applyBorder="1" applyAlignment="1">
      <alignment horizontal="center" vertical="center"/>
      <protection/>
    </xf>
    <xf numFmtId="172" fontId="2" fillId="33" borderId="12" xfId="49" applyNumberFormat="1" applyFont="1" applyFill="1" applyBorder="1" applyAlignment="1">
      <alignment horizontal="center" vertical="center"/>
    </xf>
    <xf numFmtId="0" fontId="1" fillId="33" borderId="12" xfId="53" applyFont="1" applyFill="1" applyBorder="1" applyAlignment="1">
      <alignment vertical="center"/>
      <protection/>
    </xf>
    <xf numFmtId="0" fontId="1" fillId="33" borderId="13" xfId="53" applyFont="1" applyFill="1" applyBorder="1">
      <alignment/>
      <protection/>
    </xf>
    <xf numFmtId="0" fontId="39" fillId="33" borderId="14" xfId="53" applyFont="1" applyFill="1" applyBorder="1" applyAlignment="1">
      <alignment/>
      <protection/>
    </xf>
    <xf numFmtId="0" fontId="2" fillId="33" borderId="0" xfId="53" applyFont="1" applyFill="1" applyBorder="1" applyAlignment="1">
      <alignment vertical="center"/>
      <protection/>
    </xf>
    <xf numFmtId="0" fontId="1" fillId="33" borderId="0" xfId="53" applyFont="1" applyFill="1" applyBorder="1" applyAlignment="1">
      <alignment vertical="top"/>
      <protection/>
    </xf>
    <xf numFmtId="0" fontId="39" fillId="33" borderId="15" xfId="53" applyFont="1" applyFill="1" applyBorder="1">
      <alignment/>
      <protection/>
    </xf>
    <xf numFmtId="0" fontId="39" fillId="33" borderId="14" xfId="53" applyFont="1" applyFill="1" applyBorder="1" applyAlignment="1">
      <alignment vertical="top"/>
      <protection/>
    </xf>
    <xf numFmtId="0" fontId="2" fillId="33" borderId="0" xfId="53" applyFont="1" applyFill="1" applyBorder="1" applyAlignment="1">
      <alignment vertical="top"/>
      <protection/>
    </xf>
    <xf numFmtId="0" fontId="39" fillId="33" borderId="0" xfId="53" applyFont="1" applyFill="1" applyBorder="1" applyAlignment="1">
      <alignment vertical="top"/>
      <protection/>
    </xf>
    <xf numFmtId="3" fontId="1" fillId="33" borderId="0" xfId="53" applyNumberFormat="1" applyFont="1" applyFill="1" applyBorder="1" applyAlignment="1">
      <alignment vertical="top"/>
      <protection/>
    </xf>
    <xf numFmtId="3" fontId="2" fillId="33" borderId="0" xfId="53" applyNumberFormat="1" applyFont="1" applyFill="1" applyBorder="1" applyAlignment="1">
      <alignment vertical="top"/>
      <protection/>
    </xf>
    <xf numFmtId="3" fontId="1" fillId="33" borderId="0" xfId="53" applyNumberFormat="1" applyFont="1" applyFill="1" applyBorder="1" applyAlignment="1" applyProtection="1">
      <alignment vertical="top"/>
      <protection locked="0"/>
    </xf>
    <xf numFmtId="0" fontId="1" fillId="33" borderId="0" xfId="53" applyFont="1" applyFill="1" applyBorder="1" applyAlignment="1">
      <alignment horizontal="left" vertical="top"/>
      <protection/>
    </xf>
    <xf numFmtId="0" fontId="39" fillId="33" borderId="0" xfId="53" applyFont="1" applyFill="1" applyBorder="1" applyAlignment="1">
      <alignment horizontal="left" vertical="top"/>
      <protection/>
    </xf>
    <xf numFmtId="0" fontId="2" fillId="33" borderId="0" xfId="53" applyFont="1" applyFill="1" applyBorder="1" applyAlignment="1">
      <alignment horizontal="left" vertical="top"/>
      <protection/>
    </xf>
    <xf numFmtId="0" fontId="39" fillId="33" borderId="14" xfId="53" applyFont="1" applyFill="1" applyBorder="1" applyAlignment="1">
      <alignment horizontal="left" vertical="top" wrapText="1"/>
      <protection/>
    </xf>
    <xf numFmtId="3" fontId="2" fillId="33" borderId="0" xfId="53" applyNumberFormat="1" applyFont="1" applyFill="1" applyBorder="1" applyAlignment="1">
      <alignment horizontal="right" vertical="top" wrapText="1"/>
      <protection/>
    </xf>
    <xf numFmtId="0" fontId="39" fillId="33" borderId="0" xfId="53" applyFont="1" applyFill="1" applyBorder="1" applyAlignment="1">
      <alignment horizontal="left" vertical="top" wrapText="1"/>
      <protection/>
    </xf>
    <xf numFmtId="0" fontId="39" fillId="33" borderId="15" xfId="53" applyFont="1" applyFill="1" applyBorder="1" applyAlignment="1">
      <alignment horizontal="left" wrapText="1"/>
      <protection/>
    </xf>
    <xf numFmtId="0" fontId="2" fillId="33" borderId="0" xfId="53" applyFont="1" applyFill="1" applyBorder="1" applyAlignment="1">
      <alignment horizontal="left" vertical="top" wrapText="1"/>
      <protection/>
    </xf>
    <xf numFmtId="3" fontId="2" fillId="33" borderId="0" xfId="53" applyNumberFormat="1" applyFont="1" applyFill="1" applyBorder="1" applyAlignment="1" applyProtection="1">
      <alignment horizontal="right" vertical="top" wrapText="1"/>
      <protection locked="0"/>
    </xf>
    <xf numFmtId="3" fontId="2" fillId="33" borderId="0" xfId="53" applyNumberFormat="1" applyFont="1" applyFill="1" applyBorder="1" applyAlignment="1" applyProtection="1">
      <alignment horizontal="right" vertical="top" wrapText="1"/>
      <protection/>
    </xf>
    <xf numFmtId="0" fontId="39" fillId="33" borderId="16" xfId="53" applyFont="1" applyFill="1" applyBorder="1" applyAlignment="1">
      <alignment horizontal="left" vertical="top" wrapText="1"/>
      <protection/>
    </xf>
    <xf numFmtId="0" fontId="2" fillId="33" borderId="11" xfId="53" applyFont="1" applyFill="1" applyBorder="1" applyAlignment="1">
      <alignment horizontal="left" vertical="top"/>
      <protection/>
    </xf>
    <xf numFmtId="3" fontId="2" fillId="33" borderId="11" xfId="53" applyNumberFormat="1" applyFont="1" applyFill="1" applyBorder="1" applyAlignment="1">
      <alignment horizontal="right" vertical="top" wrapText="1"/>
      <protection/>
    </xf>
    <xf numFmtId="0" fontId="39" fillId="33" borderId="11" xfId="53" applyFont="1" applyFill="1" applyBorder="1" applyAlignment="1">
      <alignment horizontal="left" vertical="top" wrapText="1"/>
      <protection/>
    </xf>
    <xf numFmtId="0" fontId="2" fillId="33" borderId="11" xfId="53" applyFont="1" applyFill="1" applyBorder="1" applyAlignment="1">
      <alignment horizontal="left" vertical="top" wrapText="1"/>
      <protection/>
    </xf>
    <xf numFmtId="0" fontId="39" fillId="33" borderId="16" xfId="53" applyFont="1" applyFill="1" applyBorder="1" applyAlignment="1">
      <alignment vertical="top"/>
      <protection/>
    </xf>
    <xf numFmtId="0" fontId="2" fillId="33" borderId="11" xfId="53" applyFont="1" applyFill="1" applyBorder="1" applyAlignment="1">
      <alignment vertical="top"/>
      <protection/>
    </xf>
    <xf numFmtId="3" fontId="1" fillId="33" borderId="11" xfId="53" applyNumberFormat="1" applyFont="1" applyFill="1" applyBorder="1" applyAlignment="1">
      <alignment vertical="top"/>
      <protection/>
    </xf>
    <xf numFmtId="0" fontId="39" fillId="33" borderId="11" xfId="53" applyFont="1" applyFill="1" applyBorder="1" applyAlignment="1">
      <alignment vertical="top"/>
      <protection/>
    </xf>
    <xf numFmtId="0" fontId="39" fillId="33" borderId="17" xfId="53" applyFont="1" applyFill="1" applyBorder="1">
      <alignment/>
      <protection/>
    </xf>
    <xf numFmtId="49" fontId="3" fillId="33" borderId="0" xfId="0" applyNumberFormat="1" applyFont="1" applyFill="1" applyBorder="1" applyAlignment="1">
      <alignment vertical="top"/>
    </xf>
    <xf numFmtId="0" fontId="2" fillId="33" borderId="0" xfId="53" applyFont="1" applyFill="1" applyBorder="1" applyAlignment="1">
      <alignment horizontal="center"/>
      <protection/>
    </xf>
    <xf numFmtId="0" fontId="2" fillId="33" borderId="11" xfId="53" applyNumberFormat="1" applyFont="1" applyFill="1" applyBorder="1" applyAlignment="1" applyProtection="1">
      <alignment horizontal="center"/>
      <protection locked="0"/>
    </xf>
    <xf numFmtId="0" fontId="2" fillId="33" borderId="18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2" fillId="33" borderId="14" xfId="53" applyFont="1" applyFill="1" applyBorder="1" applyAlignment="1">
      <alignment horizontal="left" vertical="top"/>
      <protection/>
    </xf>
    <xf numFmtId="0" fontId="2" fillId="33" borderId="0" xfId="53" applyFont="1" applyFill="1" applyBorder="1" applyAlignment="1">
      <alignment horizontal="left" vertical="top"/>
      <protection/>
    </xf>
    <xf numFmtId="0" fontId="1" fillId="33" borderId="0" xfId="53" applyFont="1" applyFill="1" applyBorder="1" applyAlignment="1">
      <alignment horizontal="left" vertical="top" wrapText="1"/>
      <protection/>
    </xf>
    <xf numFmtId="0" fontId="1" fillId="33" borderId="0" xfId="53" applyFont="1" applyFill="1" applyBorder="1" applyAlignment="1">
      <alignment horizontal="left" vertical="top"/>
      <protection/>
    </xf>
    <xf numFmtId="0" fontId="2" fillId="33" borderId="0" xfId="53" applyFont="1" applyFill="1" applyBorder="1" applyAlignment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3</xdr:col>
      <xdr:colOff>571500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PageLayoutView="0" workbookViewId="0" topLeftCell="A1">
      <selection activeCell="M57" sqref="M57"/>
    </sheetView>
  </sheetViews>
  <sheetFormatPr defaultColWidth="11.421875" defaultRowHeight="12.75"/>
  <cols>
    <col min="1" max="3" width="11.421875" style="2" customWidth="1"/>
    <col min="4" max="4" width="13.57421875" style="2" customWidth="1"/>
    <col min="5" max="5" width="13.00390625" style="2" customWidth="1"/>
    <col min="6" max="6" width="13.8515625" style="2" customWidth="1"/>
    <col min="7" max="7" width="6.57421875" style="2" customWidth="1"/>
    <col min="8" max="9" width="11.421875" style="2" customWidth="1"/>
    <col min="10" max="10" width="18.00390625" style="2" customWidth="1"/>
    <col min="11" max="11" width="16.7109375" style="2" customWidth="1"/>
    <col min="12" max="12" width="17.7109375" style="2" customWidth="1"/>
    <col min="13" max="13" width="11.421875" style="2" customWidth="1"/>
    <col min="14" max="14" width="3.8515625" style="2" customWidth="1"/>
    <col min="15" max="16384" width="11.421875" style="2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48" t="s">
        <v>9</v>
      </c>
      <c r="E3" s="48"/>
      <c r="F3" s="48"/>
      <c r="G3" s="48"/>
      <c r="H3" s="48"/>
      <c r="I3" s="48"/>
      <c r="J3" s="48"/>
      <c r="K3" s="48"/>
      <c r="L3" s="48"/>
      <c r="M3" s="48"/>
      <c r="N3" s="1"/>
    </row>
    <row r="4" spans="1:14" ht="12.75">
      <c r="A4" s="1"/>
      <c r="B4" s="1"/>
      <c r="C4" s="1"/>
      <c r="D4" s="48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1"/>
    </row>
    <row r="5" spans="1:14" ht="12.75">
      <c r="A5" s="1"/>
      <c r="B5" s="1"/>
      <c r="C5" s="1"/>
      <c r="D5" s="48" t="s">
        <v>10</v>
      </c>
      <c r="E5" s="48"/>
      <c r="F5" s="48"/>
      <c r="G5" s="48"/>
      <c r="H5" s="48"/>
      <c r="I5" s="48"/>
      <c r="J5" s="48"/>
      <c r="K5" s="48"/>
      <c r="L5" s="48"/>
      <c r="M5" s="48"/>
      <c r="N5" s="1"/>
    </row>
    <row r="6" spans="1:14" ht="12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1"/>
      <c r="N6" s="7"/>
    </row>
    <row r="7" spans="1:14" ht="12.75">
      <c r="A7" s="48"/>
      <c r="B7" s="48"/>
      <c r="C7" s="48"/>
      <c r="D7" s="49" t="s">
        <v>11</v>
      </c>
      <c r="E7" s="49"/>
      <c r="F7" s="49"/>
      <c r="G7" s="49"/>
      <c r="H7" s="49"/>
      <c r="I7" s="49"/>
      <c r="J7" s="49"/>
      <c r="K7" s="49"/>
      <c r="L7" s="49"/>
      <c r="M7" s="49"/>
      <c r="N7" s="7"/>
    </row>
    <row r="8" spans="1:14" ht="12.75">
      <c r="A8" s="4"/>
      <c r="B8" s="4"/>
      <c r="C8" s="5"/>
      <c r="D8" s="4"/>
      <c r="E8" s="4"/>
      <c r="F8" s="8"/>
      <c r="G8" s="5"/>
      <c r="H8" s="7"/>
      <c r="I8" s="7"/>
      <c r="J8" s="7"/>
      <c r="K8" s="7"/>
      <c r="L8" s="7"/>
      <c r="M8" s="9"/>
      <c r="N8" s="7"/>
    </row>
    <row r="9" spans="1:14" ht="12.75">
      <c r="A9" s="3"/>
      <c r="B9" s="10"/>
      <c r="C9" s="5"/>
      <c r="D9" s="10"/>
      <c r="E9" s="10"/>
      <c r="F9" s="11"/>
      <c r="G9" s="5"/>
      <c r="H9" s="7"/>
      <c r="I9" s="7"/>
      <c r="J9" s="7"/>
      <c r="K9" s="7"/>
      <c r="L9" s="7"/>
      <c r="M9" s="12"/>
      <c r="N9" s="7"/>
    </row>
    <row r="10" spans="1:14" ht="12.75">
      <c r="A10" s="50" t="s">
        <v>0</v>
      </c>
      <c r="B10" s="51"/>
      <c r="C10" s="51"/>
      <c r="D10" s="51"/>
      <c r="E10" s="13"/>
      <c r="F10" s="14">
        <v>2019</v>
      </c>
      <c r="G10" s="15"/>
      <c r="H10" s="51" t="s">
        <v>0</v>
      </c>
      <c r="I10" s="51"/>
      <c r="J10" s="51"/>
      <c r="K10" s="51"/>
      <c r="L10" s="13"/>
      <c r="M10" s="14">
        <v>2019</v>
      </c>
      <c r="N10" s="16"/>
    </row>
    <row r="11" spans="1:14" ht="12.75">
      <c r="A11" s="17"/>
      <c r="B11" s="3"/>
      <c r="C11" s="18"/>
      <c r="D11" s="18"/>
      <c r="E11" s="18"/>
      <c r="F11" s="19"/>
      <c r="G11" s="3"/>
      <c r="H11" s="7"/>
      <c r="I11" s="7"/>
      <c r="J11" s="7"/>
      <c r="K11" s="7"/>
      <c r="L11" s="7"/>
      <c r="M11" s="7"/>
      <c r="N11" s="20"/>
    </row>
    <row r="12" spans="1:14" ht="12.75">
      <c r="A12" s="21"/>
      <c r="B12" s="22"/>
      <c r="C12" s="22"/>
      <c r="D12" s="22"/>
      <c r="E12" s="22"/>
      <c r="F12" s="19"/>
      <c r="G12" s="23"/>
      <c r="H12" s="7"/>
      <c r="I12" s="7"/>
      <c r="J12" s="7"/>
      <c r="K12" s="7"/>
      <c r="L12" s="7"/>
      <c r="M12" s="7"/>
      <c r="N12" s="20"/>
    </row>
    <row r="13" spans="1:14" ht="12.75">
      <c r="A13" s="52" t="s">
        <v>12</v>
      </c>
      <c r="B13" s="53"/>
      <c r="C13" s="53"/>
      <c r="D13" s="53"/>
      <c r="E13" s="53"/>
      <c r="F13" s="19"/>
      <c r="G13" s="23"/>
      <c r="H13" s="53" t="s">
        <v>13</v>
      </c>
      <c r="I13" s="53"/>
      <c r="J13" s="53"/>
      <c r="K13" s="53"/>
      <c r="L13" s="53"/>
      <c r="M13" s="24"/>
      <c r="N13" s="20"/>
    </row>
    <row r="14" spans="1:14" ht="12.75">
      <c r="A14" s="21"/>
      <c r="B14" s="22"/>
      <c r="C14" s="23"/>
      <c r="D14" s="22"/>
      <c r="E14" s="22"/>
      <c r="F14" s="19"/>
      <c r="G14" s="23"/>
      <c r="H14" s="23"/>
      <c r="I14" s="22"/>
      <c r="J14" s="22"/>
      <c r="K14" s="22"/>
      <c r="L14" s="22"/>
      <c r="M14" s="24"/>
      <c r="N14" s="20"/>
    </row>
    <row r="15" spans="1:14" ht="12.75">
      <c r="A15" s="21"/>
      <c r="B15" s="53" t="s">
        <v>14</v>
      </c>
      <c r="C15" s="53"/>
      <c r="D15" s="53"/>
      <c r="E15" s="53"/>
      <c r="F15" s="25">
        <f>SUM(F16:F26)</f>
        <v>104461610.10000001</v>
      </c>
      <c r="G15" s="23"/>
      <c r="H15" s="23"/>
      <c r="I15" s="53" t="s">
        <v>14</v>
      </c>
      <c r="J15" s="53"/>
      <c r="K15" s="53"/>
      <c r="L15" s="53"/>
      <c r="M15" s="25">
        <f>SUM(M16:M18)</f>
        <v>0</v>
      </c>
      <c r="N15" s="20"/>
    </row>
    <row r="16" spans="1:14" ht="12.75">
      <c r="A16" s="21"/>
      <c r="B16" s="22"/>
      <c r="C16" s="54" t="s">
        <v>15</v>
      </c>
      <c r="D16" s="54"/>
      <c r="E16" s="54"/>
      <c r="F16" s="26">
        <v>0</v>
      </c>
      <c r="G16" s="23"/>
      <c r="H16" s="23"/>
      <c r="I16" s="7"/>
      <c r="J16" s="55" t="s">
        <v>16</v>
      </c>
      <c r="K16" s="55"/>
      <c r="L16" s="55"/>
      <c r="M16" s="26">
        <v>0</v>
      </c>
      <c r="N16" s="20"/>
    </row>
    <row r="17" spans="1:14" ht="12.75">
      <c r="A17" s="21"/>
      <c r="B17" s="22"/>
      <c r="C17" s="54" t="s">
        <v>17</v>
      </c>
      <c r="D17" s="54"/>
      <c r="E17" s="54"/>
      <c r="F17" s="26">
        <v>0</v>
      </c>
      <c r="G17" s="23"/>
      <c r="H17" s="23"/>
      <c r="I17" s="7"/>
      <c r="J17" s="55" t="s">
        <v>18</v>
      </c>
      <c r="K17" s="55"/>
      <c r="L17" s="55"/>
      <c r="M17" s="26">
        <v>0</v>
      </c>
      <c r="N17" s="20"/>
    </row>
    <row r="18" spans="1:14" ht="12.75">
      <c r="A18" s="21"/>
      <c r="B18" s="27"/>
      <c r="C18" s="54" t="s">
        <v>19</v>
      </c>
      <c r="D18" s="54"/>
      <c r="E18" s="54"/>
      <c r="F18" s="26">
        <v>0</v>
      </c>
      <c r="G18" s="23"/>
      <c r="H18" s="23"/>
      <c r="I18" s="19"/>
      <c r="J18" s="55" t="s">
        <v>20</v>
      </c>
      <c r="K18" s="55"/>
      <c r="L18" s="55"/>
      <c r="M18" s="26">
        <v>0</v>
      </c>
      <c r="N18" s="20"/>
    </row>
    <row r="19" spans="1:14" ht="12.75">
      <c r="A19" s="21"/>
      <c r="B19" s="27"/>
      <c r="C19" s="54" t="s">
        <v>21</v>
      </c>
      <c r="D19" s="54"/>
      <c r="E19" s="54"/>
      <c r="F19" s="26">
        <v>0</v>
      </c>
      <c r="G19" s="23"/>
      <c r="H19" s="23"/>
      <c r="I19" s="19"/>
      <c r="J19" s="7"/>
      <c r="K19" s="7"/>
      <c r="L19" s="7"/>
      <c r="M19" s="7"/>
      <c r="N19" s="20"/>
    </row>
    <row r="20" spans="1:14" ht="12.75">
      <c r="A20" s="21"/>
      <c r="B20" s="27"/>
      <c r="C20" s="54" t="s">
        <v>5</v>
      </c>
      <c r="D20" s="54"/>
      <c r="E20" s="54"/>
      <c r="F20" s="26">
        <v>155</v>
      </c>
      <c r="G20" s="23"/>
      <c r="H20" s="23"/>
      <c r="I20" s="53" t="s">
        <v>22</v>
      </c>
      <c r="J20" s="53"/>
      <c r="K20" s="53"/>
      <c r="L20" s="53"/>
      <c r="M20" s="25">
        <f>SUM(M21:M23)</f>
        <v>0</v>
      </c>
      <c r="N20" s="20"/>
    </row>
    <row r="21" spans="1:14" ht="12.75">
      <c r="A21" s="21"/>
      <c r="B21" s="27"/>
      <c r="C21" s="54" t="s">
        <v>23</v>
      </c>
      <c r="D21" s="54"/>
      <c r="E21" s="54"/>
      <c r="F21" s="26">
        <v>0</v>
      </c>
      <c r="G21" s="23"/>
      <c r="H21" s="23"/>
      <c r="I21" s="19"/>
      <c r="J21" s="55" t="s">
        <v>16</v>
      </c>
      <c r="K21" s="55"/>
      <c r="L21" s="55"/>
      <c r="M21" s="26">
        <v>0</v>
      </c>
      <c r="N21" s="20"/>
    </row>
    <row r="22" spans="1:14" ht="12.75">
      <c r="A22" s="21"/>
      <c r="B22" s="27"/>
      <c r="C22" s="54" t="s">
        <v>6</v>
      </c>
      <c r="D22" s="54"/>
      <c r="E22" s="54"/>
      <c r="F22" s="26">
        <v>1454480.9</v>
      </c>
      <c r="G22" s="23"/>
      <c r="H22" s="23"/>
      <c r="I22" s="22"/>
      <c r="J22" s="55" t="s">
        <v>18</v>
      </c>
      <c r="K22" s="55"/>
      <c r="L22" s="55"/>
      <c r="M22" s="26">
        <v>0</v>
      </c>
      <c r="N22" s="20"/>
    </row>
    <row r="23" spans="1:14" ht="12.75">
      <c r="A23" s="21"/>
      <c r="B23" s="27"/>
      <c r="C23" s="54" t="s">
        <v>24</v>
      </c>
      <c r="D23" s="54"/>
      <c r="E23" s="54"/>
      <c r="F23" s="26">
        <v>0</v>
      </c>
      <c r="G23" s="23"/>
      <c r="H23" s="23"/>
      <c r="I23" s="7"/>
      <c r="J23" s="55" t="s">
        <v>25</v>
      </c>
      <c r="K23" s="55"/>
      <c r="L23" s="55"/>
      <c r="M23" s="26">
        <v>0</v>
      </c>
      <c r="N23" s="20"/>
    </row>
    <row r="24" spans="1:14" ht="12.75">
      <c r="A24" s="21"/>
      <c r="B24" s="22"/>
      <c r="C24" s="54" t="s">
        <v>8</v>
      </c>
      <c r="D24" s="54"/>
      <c r="E24" s="54"/>
      <c r="F24" s="26">
        <v>49210</v>
      </c>
      <c r="G24" s="23"/>
      <c r="H24" s="23"/>
      <c r="I24" s="19"/>
      <c r="J24" s="7"/>
      <c r="K24" s="7"/>
      <c r="L24" s="7"/>
      <c r="M24" s="7"/>
      <c r="N24" s="20"/>
    </row>
    <row r="25" spans="1:14" ht="12.75">
      <c r="A25" s="21"/>
      <c r="B25" s="27"/>
      <c r="C25" s="54" t="s">
        <v>7</v>
      </c>
      <c r="D25" s="54"/>
      <c r="E25" s="54"/>
      <c r="F25" s="26">
        <v>101910138.03</v>
      </c>
      <c r="G25" s="23"/>
      <c r="H25" s="23"/>
      <c r="I25" s="53" t="s">
        <v>26</v>
      </c>
      <c r="J25" s="53"/>
      <c r="K25" s="53"/>
      <c r="L25" s="53"/>
      <c r="M25" s="25">
        <f>M15-M20</f>
        <v>0</v>
      </c>
      <c r="N25" s="20"/>
    </row>
    <row r="26" spans="1:14" ht="12.75">
      <c r="A26" s="21"/>
      <c r="B26" s="22"/>
      <c r="C26" s="54" t="s">
        <v>2</v>
      </c>
      <c r="D26" s="54"/>
      <c r="E26" s="28"/>
      <c r="F26" s="26">
        <f>1058555.17-10929</f>
        <v>1047626.1699999999</v>
      </c>
      <c r="G26" s="23"/>
      <c r="H26" s="23"/>
      <c r="I26" s="7"/>
      <c r="J26" s="7"/>
      <c r="K26" s="7"/>
      <c r="L26" s="7"/>
      <c r="M26" s="7"/>
      <c r="N26" s="20"/>
    </row>
    <row r="27" spans="1:14" ht="12.75">
      <c r="A27" s="21"/>
      <c r="B27" s="22"/>
      <c r="C27" s="23"/>
      <c r="D27" s="22"/>
      <c r="E27" s="22"/>
      <c r="F27" s="19"/>
      <c r="G27" s="23"/>
      <c r="H27" s="7"/>
      <c r="I27" s="7"/>
      <c r="J27" s="7"/>
      <c r="K27" s="7"/>
      <c r="L27" s="7"/>
      <c r="M27" s="7"/>
      <c r="N27" s="20"/>
    </row>
    <row r="28" spans="1:14" ht="12.75">
      <c r="A28" s="21"/>
      <c r="B28" s="53" t="s">
        <v>22</v>
      </c>
      <c r="C28" s="53"/>
      <c r="D28" s="53"/>
      <c r="E28" s="53"/>
      <c r="F28" s="25">
        <f>SUM(F29:F44)</f>
        <v>128136298.71</v>
      </c>
      <c r="G28" s="23"/>
      <c r="H28" s="53" t="s">
        <v>27</v>
      </c>
      <c r="I28" s="53"/>
      <c r="J28" s="53"/>
      <c r="K28" s="53"/>
      <c r="L28" s="53"/>
      <c r="M28" s="24"/>
      <c r="N28" s="20"/>
    </row>
    <row r="29" spans="1:14" ht="12.75">
      <c r="A29" s="21"/>
      <c r="B29" s="29"/>
      <c r="C29" s="54" t="s">
        <v>1</v>
      </c>
      <c r="D29" s="54"/>
      <c r="E29" s="54"/>
      <c r="F29" s="26">
        <v>13937408.5</v>
      </c>
      <c r="G29" s="23"/>
      <c r="H29" s="23"/>
      <c r="I29" s="22"/>
      <c r="J29" s="22"/>
      <c r="K29" s="22"/>
      <c r="L29" s="22"/>
      <c r="M29" s="24"/>
      <c r="N29" s="20"/>
    </row>
    <row r="30" spans="1:14" ht="12.75">
      <c r="A30" s="21"/>
      <c r="B30" s="29"/>
      <c r="C30" s="54" t="s">
        <v>4</v>
      </c>
      <c r="D30" s="54"/>
      <c r="E30" s="54"/>
      <c r="F30" s="26">
        <f>287442.05-20</f>
        <v>287422.05</v>
      </c>
      <c r="G30" s="23"/>
      <c r="H30" s="7"/>
      <c r="I30" s="53" t="s">
        <v>14</v>
      </c>
      <c r="J30" s="53"/>
      <c r="K30" s="53"/>
      <c r="L30" s="53"/>
      <c r="M30" s="25">
        <f>M31+M34+M35</f>
        <v>0</v>
      </c>
      <c r="N30" s="20"/>
    </row>
    <row r="31" spans="1:14" ht="12.75">
      <c r="A31" s="21"/>
      <c r="B31" s="29"/>
      <c r="C31" s="54" t="s">
        <v>3</v>
      </c>
      <c r="D31" s="54"/>
      <c r="E31" s="54"/>
      <c r="F31" s="26">
        <v>85376875.81</v>
      </c>
      <c r="G31" s="23"/>
      <c r="H31" s="23"/>
      <c r="I31" s="7"/>
      <c r="J31" s="55" t="s">
        <v>28</v>
      </c>
      <c r="K31" s="55"/>
      <c r="L31" s="55"/>
      <c r="M31" s="26">
        <v>0</v>
      </c>
      <c r="N31" s="20"/>
    </row>
    <row r="32" spans="1:14" ht="12.75">
      <c r="A32" s="21"/>
      <c r="B32" s="22"/>
      <c r="C32" s="54" t="s">
        <v>29</v>
      </c>
      <c r="D32" s="54"/>
      <c r="E32" s="54"/>
      <c r="F32" s="26">
        <v>0</v>
      </c>
      <c r="G32" s="23"/>
      <c r="H32" s="23"/>
      <c r="I32" s="29"/>
      <c r="J32" s="55" t="s">
        <v>30</v>
      </c>
      <c r="K32" s="55"/>
      <c r="L32" s="55"/>
      <c r="M32" s="26">
        <v>0</v>
      </c>
      <c r="N32" s="20"/>
    </row>
    <row r="33" spans="1:14" ht="12.75">
      <c r="A33" s="21"/>
      <c r="B33" s="29"/>
      <c r="C33" s="54" t="s">
        <v>31</v>
      </c>
      <c r="D33" s="54"/>
      <c r="E33" s="54"/>
      <c r="F33" s="26">
        <v>0</v>
      </c>
      <c r="G33" s="23"/>
      <c r="H33" s="23"/>
      <c r="I33" s="29"/>
      <c r="J33" s="55" t="s">
        <v>32</v>
      </c>
      <c r="K33" s="55"/>
      <c r="L33" s="55"/>
      <c r="M33" s="26">
        <v>0</v>
      </c>
      <c r="N33" s="20"/>
    </row>
    <row r="34" spans="1:14" ht="12.75">
      <c r="A34" s="21"/>
      <c r="B34" s="29"/>
      <c r="C34" s="54" t="s">
        <v>33</v>
      </c>
      <c r="D34" s="54"/>
      <c r="E34" s="54"/>
      <c r="F34" s="26">
        <v>0</v>
      </c>
      <c r="G34" s="23"/>
      <c r="H34" s="23"/>
      <c r="I34" s="29"/>
      <c r="J34" s="55" t="s">
        <v>34</v>
      </c>
      <c r="K34" s="55"/>
      <c r="L34" s="55"/>
      <c r="M34" s="26">
        <v>0</v>
      </c>
      <c r="N34" s="20"/>
    </row>
    <row r="35" spans="1:14" ht="12.75">
      <c r="A35" s="21"/>
      <c r="B35" s="29"/>
      <c r="C35" s="54" t="s">
        <v>35</v>
      </c>
      <c r="D35" s="54"/>
      <c r="E35" s="54"/>
      <c r="F35" s="26">
        <v>0</v>
      </c>
      <c r="G35" s="23"/>
      <c r="H35" s="23"/>
      <c r="I35" s="19"/>
      <c r="J35" s="55" t="s">
        <v>36</v>
      </c>
      <c r="K35" s="55"/>
      <c r="L35" s="55"/>
      <c r="M35" s="26">
        <v>0</v>
      </c>
      <c r="N35" s="20"/>
    </row>
    <row r="36" spans="1:14" ht="12.75">
      <c r="A36" s="21"/>
      <c r="B36" s="29"/>
      <c r="C36" s="54" t="s">
        <v>37</v>
      </c>
      <c r="D36" s="54"/>
      <c r="E36" s="54"/>
      <c r="F36" s="26">
        <v>0</v>
      </c>
      <c r="G36" s="23"/>
      <c r="H36" s="23"/>
      <c r="I36" s="19"/>
      <c r="J36" s="7"/>
      <c r="K36" s="7"/>
      <c r="L36" s="7"/>
      <c r="M36" s="7"/>
      <c r="N36" s="20"/>
    </row>
    <row r="37" spans="1:14" ht="12.75">
      <c r="A37" s="21"/>
      <c r="B37" s="29"/>
      <c r="C37" s="54" t="s">
        <v>38</v>
      </c>
      <c r="D37" s="54"/>
      <c r="E37" s="54"/>
      <c r="F37" s="26">
        <v>0</v>
      </c>
      <c r="G37" s="23"/>
      <c r="H37" s="23"/>
      <c r="I37" s="53" t="s">
        <v>22</v>
      </c>
      <c r="J37" s="53"/>
      <c r="K37" s="53"/>
      <c r="L37" s="53"/>
      <c r="M37" s="25">
        <f>M38+M41+M42</f>
        <v>0</v>
      </c>
      <c r="N37" s="20"/>
    </row>
    <row r="38" spans="1:14" ht="12.75">
      <c r="A38" s="21"/>
      <c r="B38" s="29"/>
      <c r="C38" s="54" t="s">
        <v>39</v>
      </c>
      <c r="D38" s="54"/>
      <c r="E38" s="54"/>
      <c r="F38" s="26">
        <v>0</v>
      </c>
      <c r="G38" s="23"/>
      <c r="H38" s="7"/>
      <c r="I38" s="7"/>
      <c r="J38" s="55" t="s">
        <v>40</v>
      </c>
      <c r="K38" s="55"/>
      <c r="L38" s="55"/>
      <c r="M38" s="26">
        <v>0</v>
      </c>
      <c r="N38" s="20"/>
    </row>
    <row r="39" spans="1:14" ht="12.75">
      <c r="A39" s="21"/>
      <c r="B39" s="29"/>
      <c r="C39" s="54" t="s">
        <v>41</v>
      </c>
      <c r="D39" s="54"/>
      <c r="E39" s="54"/>
      <c r="F39" s="26">
        <v>0</v>
      </c>
      <c r="G39" s="23"/>
      <c r="H39" s="23"/>
      <c r="I39" s="7"/>
      <c r="J39" s="55" t="s">
        <v>30</v>
      </c>
      <c r="K39" s="55"/>
      <c r="L39" s="55"/>
      <c r="M39" s="26">
        <v>0</v>
      </c>
      <c r="N39" s="20"/>
    </row>
    <row r="40" spans="1:14" ht="12.75">
      <c r="A40" s="21"/>
      <c r="B40" s="29"/>
      <c r="C40" s="54" t="s">
        <v>42</v>
      </c>
      <c r="D40" s="54"/>
      <c r="E40" s="54"/>
      <c r="F40" s="26">
        <v>0</v>
      </c>
      <c r="G40" s="23"/>
      <c r="H40" s="23"/>
      <c r="I40" s="29"/>
      <c r="J40" s="55" t="s">
        <v>32</v>
      </c>
      <c r="K40" s="55"/>
      <c r="L40" s="55"/>
      <c r="M40" s="26">
        <v>0</v>
      </c>
      <c r="N40" s="20"/>
    </row>
    <row r="41" spans="1:14" ht="12.75">
      <c r="A41" s="21"/>
      <c r="B41" s="29"/>
      <c r="C41" s="54" t="s">
        <v>43</v>
      </c>
      <c r="D41" s="54"/>
      <c r="E41" s="54"/>
      <c r="F41" s="26">
        <v>0</v>
      </c>
      <c r="G41" s="23"/>
      <c r="H41" s="23"/>
      <c r="I41" s="29"/>
      <c r="J41" s="55" t="s">
        <v>44</v>
      </c>
      <c r="K41" s="55"/>
      <c r="L41" s="55"/>
      <c r="M41" s="26">
        <v>0</v>
      </c>
      <c r="N41" s="20"/>
    </row>
    <row r="42" spans="1:14" ht="12.75">
      <c r="A42" s="21"/>
      <c r="B42" s="22"/>
      <c r="C42" s="54" t="s">
        <v>45</v>
      </c>
      <c r="D42" s="54"/>
      <c r="E42" s="54"/>
      <c r="F42" s="26">
        <v>0</v>
      </c>
      <c r="G42" s="23"/>
      <c r="H42" s="23"/>
      <c r="I42" s="29"/>
      <c r="J42" s="55" t="s">
        <v>46</v>
      </c>
      <c r="K42" s="55"/>
      <c r="L42" s="55"/>
      <c r="M42" s="26">
        <v>0</v>
      </c>
      <c r="N42" s="20"/>
    </row>
    <row r="43" spans="1:14" ht="12.75">
      <c r="A43" s="21"/>
      <c r="B43" s="29"/>
      <c r="C43" s="54" t="s">
        <v>47</v>
      </c>
      <c r="D43" s="54"/>
      <c r="E43" s="54"/>
      <c r="F43" s="26">
        <v>0</v>
      </c>
      <c r="G43" s="23"/>
      <c r="H43" s="23"/>
      <c r="I43" s="19"/>
      <c r="J43" s="7"/>
      <c r="K43" s="7"/>
      <c r="L43" s="7"/>
      <c r="M43" s="7"/>
      <c r="N43" s="20"/>
    </row>
    <row r="44" spans="1:14" ht="12.75">
      <c r="A44" s="21"/>
      <c r="B44" s="29"/>
      <c r="C44" s="54" t="s">
        <v>48</v>
      </c>
      <c r="D44" s="54"/>
      <c r="E44" s="54"/>
      <c r="F44" s="26">
        <f>28534593.88-1.53</f>
        <v>28534592.349999998</v>
      </c>
      <c r="G44" s="23"/>
      <c r="H44" s="23"/>
      <c r="I44" s="53" t="s">
        <v>49</v>
      </c>
      <c r="J44" s="53"/>
      <c r="K44" s="53"/>
      <c r="L44" s="53"/>
      <c r="M44" s="25">
        <f>M30-M37</f>
        <v>0</v>
      </c>
      <c r="N44" s="20"/>
    </row>
    <row r="45" spans="1:14" ht="12.75">
      <c r="A45" s="21"/>
      <c r="B45" s="29"/>
      <c r="C45" s="7"/>
      <c r="D45" s="7"/>
      <c r="E45" s="7"/>
      <c r="F45" s="7"/>
      <c r="G45" s="23"/>
      <c r="H45" s="23"/>
      <c r="I45" s="19"/>
      <c r="J45" s="19"/>
      <c r="K45" s="19"/>
      <c r="L45" s="19"/>
      <c r="M45" s="24"/>
      <c r="N45" s="20"/>
    </row>
    <row r="46" spans="1:14" ht="12.75">
      <c r="A46" s="21"/>
      <c r="B46" s="22"/>
      <c r="C46" s="23"/>
      <c r="D46" s="22"/>
      <c r="E46" s="22"/>
      <c r="F46" s="19"/>
      <c r="G46" s="23"/>
      <c r="H46" s="23"/>
      <c r="I46" s="19"/>
      <c r="J46" s="19"/>
      <c r="K46" s="19"/>
      <c r="L46" s="19"/>
      <c r="M46" s="24"/>
      <c r="N46" s="20"/>
    </row>
    <row r="47" spans="1:14" ht="12.75">
      <c r="A47" s="30"/>
      <c r="B47" s="53" t="s">
        <v>50</v>
      </c>
      <c r="C47" s="53"/>
      <c r="D47" s="53"/>
      <c r="E47" s="53"/>
      <c r="F47" s="31">
        <f>F15-F28</f>
        <v>-23674688.609999985</v>
      </c>
      <c r="G47" s="32"/>
      <c r="H47" s="56" t="s">
        <v>51</v>
      </c>
      <c r="I47" s="56"/>
      <c r="J47" s="56"/>
      <c r="K47" s="56"/>
      <c r="L47" s="56"/>
      <c r="M47" s="31">
        <f>F47+M25+M44</f>
        <v>-23674688.609999985</v>
      </c>
      <c r="N47" s="33"/>
    </row>
    <row r="48" spans="1:14" ht="12.75">
      <c r="A48" s="30"/>
      <c r="B48" s="29"/>
      <c r="C48" s="29"/>
      <c r="D48" s="29"/>
      <c r="E48" s="29"/>
      <c r="F48" s="31"/>
      <c r="G48" s="32"/>
      <c r="H48" s="34"/>
      <c r="I48" s="34"/>
      <c r="J48" s="34"/>
      <c r="K48" s="34"/>
      <c r="L48" s="34"/>
      <c r="M48" s="31"/>
      <c r="N48" s="33"/>
    </row>
    <row r="49" spans="1:14" ht="12.75">
      <c r="A49" s="30"/>
      <c r="B49" s="29"/>
      <c r="C49" s="29"/>
      <c r="D49" s="29"/>
      <c r="E49" s="29"/>
      <c r="F49" s="31"/>
      <c r="G49" s="32"/>
      <c r="H49" s="56" t="s">
        <v>52</v>
      </c>
      <c r="I49" s="56"/>
      <c r="J49" s="56"/>
      <c r="K49" s="56"/>
      <c r="L49" s="56"/>
      <c r="M49" s="35">
        <v>206510190.14</v>
      </c>
      <c r="N49" s="33"/>
    </row>
    <row r="50" spans="1:14" ht="12.75">
      <c r="A50" s="30"/>
      <c r="B50" s="29"/>
      <c r="C50" s="29"/>
      <c r="D50" s="29"/>
      <c r="E50" s="29"/>
      <c r="F50" s="31"/>
      <c r="G50" s="32"/>
      <c r="H50" s="56" t="s">
        <v>53</v>
      </c>
      <c r="I50" s="56"/>
      <c r="J50" s="56"/>
      <c r="K50" s="56"/>
      <c r="L50" s="56"/>
      <c r="M50" s="36">
        <f>+M47+M49</f>
        <v>182835501.53</v>
      </c>
      <c r="N50" s="33"/>
    </row>
    <row r="51" spans="1:14" ht="12.75">
      <c r="A51" s="37"/>
      <c r="B51" s="38"/>
      <c r="C51" s="38"/>
      <c r="D51" s="38"/>
      <c r="E51" s="38"/>
      <c r="F51" s="39"/>
      <c r="G51" s="40"/>
      <c r="H51" s="41"/>
      <c r="I51" s="41"/>
      <c r="J51" s="41"/>
      <c r="K51" s="41"/>
      <c r="L51" s="41"/>
      <c r="M51" s="39"/>
      <c r="N51" s="33"/>
    </row>
    <row r="52" spans="1:14" ht="12.75">
      <c r="A52" s="42"/>
      <c r="B52" s="43"/>
      <c r="C52" s="43"/>
      <c r="D52" s="43"/>
      <c r="E52" s="43"/>
      <c r="F52" s="44"/>
      <c r="G52" s="45"/>
      <c r="H52" s="12"/>
      <c r="I52" s="12"/>
      <c r="J52" s="12"/>
      <c r="K52" s="12"/>
      <c r="L52" s="12"/>
      <c r="M52" s="12"/>
      <c r="N52" s="46"/>
    </row>
    <row r="54" spans="1:5" ht="12.75">
      <c r="A54" s="47" t="s">
        <v>55</v>
      </c>
      <c r="B54" s="47"/>
      <c r="C54" s="47"/>
      <c r="D54" s="47"/>
      <c r="E54" s="47"/>
    </row>
  </sheetData>
  <sheetProtection/>
  <mergeCells count="65">
    <mergeCell ref="H50:L50"/>
    <mergeCell ref="C43:E43"/>
    <mergeCell ref="C44:E44"/>
    <mergeCell ref="I44:L44"/>
    <mergeCell ref="B47:E47"/>
    <mergeCell ref="H47:L47"/>
    <mergeCell ref="H49:L49"/>
    <mergeCell ref="C40:E40"/>
    <mergeCell ref="J40:L40"/>
    <mergeCell ref="C41:E41"/>
    <mergeCell ref="J41:L41"/>
    <mergeCell ref="C42:E42"/>
    <mergeCell ref="J42:L42"/>
    <mergeCell ref="C36:E36"/>
    <mergeCell ref="C37:E37"/>
    <mergeCell ref="I37:L37"/>
    <mergeCell ref="C38:E38"/>
    <mergeCell ref="J38:L38"/>
    <mergeCell ref="C39:E39"/>
    <mergeCell ref="J39:L39"/>
    <mergeCell ref="C33:E33"/>
    <mergeCell ref="J33:L33"/>
    <mergeCell ref="C34:E34"/>
    <mergeCell ref="J34:L34"/>
    <mergeCell ref="C35:E35"/>
    <mergeCell ref="J35:L35"/>
    <mergeCell ref="C29:E29"/>
    <mergeCell ref="C30:E30"/>
    <mergeCell ref="I30:L30"/>
    <mergeCell ref="C31:E31"/>
    <mergeCell ref="J31:L31"/>
    <mergeCell ref="C32:E32"/>
    <mergeCell ref="J32:L32"/>
    <mergeCell ref="C24:E24"/>
    <mergeCell ref="C25:E25"/>
    <mergeCell ref="I25:L25"/>
    <mergeCell ref="C26:D26"/>
    <mergeCell ref="B28:E28"/>
    <mergeCell ref="H28:L28"/>
    <mergeCell ref="C21:E21"/>
    <mergeCell ref="J21:L21"/>
    <mergeCell ref="C22:E22"/>
    <mergeCell ref="J22:L22"/>
    <mergeCell ref="C23:E23"/>
    <mergeCell ref="J23:L23"/>
    <mergeCell ref="C17:E17"/>
    <mergeCell ref="J17:L17"/>
    <mergeCell ref="C18:E18"/>
    <mergeCell ref="J18:L18"/>
    <mergeCell ref="C19:E19"/>
    <mergeCell ref="C20:E20"/>
    <mergeCell ref="I20:L20"/>
    <mergeCell ref="A13:E13"/>
    <mergeCell ref="H13:L13"/>
    <mergeCell ref="B15:E15"/>
    <mergeCell ref="I15:L15"/>
    <mergeCell ref="C16:E16"/>
    <mergeCell ref="J16:L16"/>
    <mergeCell ref="D3:M3"/>
    <mergeCell ref="D4:M4"/>
    <mergeCell ref="D5:M5"/>
    <mergeCell ref="A7:C7"/>
    <mergeCell ref="D7:M7"/>
    <mergeCell ref="A10:D10"/>
    <mergeCell ref="H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cp:lastPrinted>2019-02-25T18:08:57Z</cp:lastPrinted>
  <dcterms:created xsi:type="dcterms:W3CDTF">2019-02-21T15:43:29Z</dcterms:created>
  <dcterms:modified xsi:type="dcterms:W3CDTF">2019-05-06T20:10:54Z</dcterms:modified>
  <cp:category/>
  <cp:version/>
  <cp:contentType/>
  <cp:contentStatus/>
</cp:coreProperties>
</file>